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top level" sheetId="1" r:id="rId1"/>
  </sheets>
  <calcPr calcId="125725"/>
</workbook>
</file>

<file path=xl/calcChain.xml><?xml version="1.0" encoding="utf-8"?>
<calcChain xmlns="http://schemas.openxmlformats.org/spreadsheetml/2006/main">
  <c r="C10" i="1"/>
  <c r="C16"/>
  <c r="C14"/>
  <c r="C13"/>
  <c r="C8"/>
  <c r="C7"/>
  <c r="C17"/>
  <c r="C15"/>
  <c r="C12"/>
  <c r="C11"/>
  <c r="C9"/>
  <c r="C6"/>
  <c r="C5"/>
  <c r="C3"/>
  <c r="D3" s="1"/>
  <c r="D8" l="1"/>
  <c r="D16"/>
  <c r="D14"/>
  <c r="D13"/>
  <c r="D7"/>
  <c r="D5"/>
  <c r="D6"/>
  <c r="D11"/>
  <c r="D9"/>
  <c r="D10"/>
  <c r="D15"/>
  <c r="D12"/>
  <c r="D17"/>
</calcChain>
</file>

<file path=xl/sharedStrings.xml><?xml version="1.0" encoding="utf-8"?>
<sst xmlns="http://schemas.openxmlformats.org/spreadsheetml/2006/main" count="17" uniqueCount="17">
  <si>
    <t>faces</t>
  </si>
  <si>
    <t>skipping straight</t>
  </si>
  <si>
    <t>rainbow</t>
  </si>
  <si>
    <t>monochrome</t>
  </si>
  <si>
    <t>court</t>
  </si>
  <si>
    <t>straight flush</t>
  </si>
  <si>
    <t>four of a kind</t>
  </si>
  <si>
    <t>full house</t>
  </si>
  <si>
    <t>flush</t>
  </si>
  <si>
    <t>straight</t>
  </si>
  <si>
    <t>three of a kind</t>
  </si>
  <si>
    <t>two pair</t>
  </si>
  <si>
    <t>frequency</t>
  </si>
  <si>
    <t>probability</t>
  </si>
  <si>
    <t>hand</t>
  </si>
  <si>
    <t>any</t>
  </si>
  <si>
    <t>one pair</t>
  </si>
</sst>
</file>

<file path=xl/styles.xml><?xml version="1.0" encoding="utf-8"?>
<styleSheet xmlns="http://schemas.openxmlformats.org/spreadsheetml/2006/main">
  <numFmts count="1">
    <numFmt numFmtId="164" formatCode="0.000%"/>
  </numFmts>
  <fonts count="2">
    <font>
      <sz val="11"/>
      <color theme="1"/>
      <name val="Calibri"/>
      <family val="2"/>
      <scheme val="minor"/>
    </font>
    <font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18"/>
  <sheetViews>
    <sheetView showGridLines="0" tabSelected="1" workbookViewId="0"/>
  </sheetViews>
  <sheetFormatPr defaultRowHeight="18" customHeight="1"/>
  <cols>
    <col min="1" max="1" width="9.140625" style="1"/>
    <col min="2" max="2" width="17.140625" style="1" bestFit="1" customWidth="1"/>
    <col min="3" max="3" width="10.7109375" style="2" bestFit="1" customWidth="1"/>
    <col min="4" max="4" width="11.42578125" style="1" bestFit="1" customWidth="1"/>
    <col min="5" max="16384" width="9.140625" style="1"/>
  </cols>
  <sheetData>
    <row r="2" spans="2:9" ht="18" customHeight="1">
      <c r="B2" s="1" t="s">
        <v>14</v>
      </c>
      <c r="C2" s="2" t="s">
        <v>12</v>
      </c>
      <c r="D2" s="1" t="s">
        <v>13</v>
      </c>
    </row>
    <row r="3" spans="2:9" ht="18" customHeight="1">
      <c r="B3" s="3" t="s">
        <v>15</v>
      </c>
      <c r="C3" s="4">
        <f>COMBIN(52,5)</f>
        <v>2598960</v>
      </c>
      <c r="D3" s="5">
        <f>C3/C$3</f>
        <v>1</v>
      </c>
    </row>
    <row r="5" spans="2:9" ht="18" customHeight="1">
      <c r="B5" s="3" t="s">
        <v>5</v>
      </c>
      <c r="C5" s="4">
        <f>10*4</f>
        <v>40</v>
      </c>
      <c r="D5" s="5">
        <f>C5/C$3</f>
        <v>1.5390771693292702E-5</v>
      </c>
    </row>
    <row r="6" spans="2:9" ht="18" customHeight="1">
      <c r="B6" s="3" t="s">
        <v>6</v>
      </c>
      <c r="C6" s="4">
        <f>13*48</f>
        <v>624</v>
      </c>
      <c r="D6" s="5">
        <f>C6/C$3</f>
        <v>2.4009603841536616E-4</v>
      </c>
    </row>
    <row r="7" spans="2:9" ht="18" customHeight="1">
      <c r="B7" s="6" t="s">
        <v>0</v>
      </c>
      <c r="C7" s="7">
        <f>COMBIN(12,5)</f>
        <v>792</v>
      </c>
      <c r="D7" s="8">
        <f>C7/C$3</f>
        <v>3.0473727952719552E-4</v>
      </c>
    </row>
    <row r="8" spans="2:9" ht="18" customHeight="1">
      <c r="B8" s="6" t="s">
        <v>1</v>
      </c>
      <c r="C8" s="7">
        <f>2*4^5</f>
        <v>2048</v>
      </c>
      <c r="D8" s="8">
        <f>C8/C$3</f>
        <v>7.8800751069658633E-4</v>
      </c>
    </row>
    <row r="9" spans="2:9" ht="18" customHeight="1">
      <c r="B9" s="3" t="s">
        <v>7</v>
      </c>
      <c r="C9" s="4">
        <f>13*12*COMBIN(4,3)*COMBIN(4,2)</f>
        <v>3744</v>
      </c>
      <c r="D9" s="5">
        <f>C9/C$3</f>
        <v>1.4405762304921968E-3</v>
      </c>
      <c r="H9" s="2"/>
      <c r="I9" s="9"/>
    </row>
    <row r="10" spans="2:9" ht="18" customHeight="1">
      <c r="B10" s="3" t="s">
        <v>8</v>
      </c>
      <c r="C10" s="4">
        <f>4*COMBIN(13,5)-40</f>
        <v>5108</v>
      </c>
      <c r="D10" s="5">
        <f>C10/C$3</f>
        <v>1.965401545233478E-3</v>
      </c>
      <c r="H10" s="2"/>
      <c r="I10" s="9"/>
    </row>
    <row r="11" spans="2:9" ht="18" customHeight="1">
      <c r="B11" s="3" t="s">
        <v>9</v>
      </c>
      <c r="C11" s="4">
        <f>10*4^5-40</f>
        <v>10200</v>
      </c>
      <c r="D11" s="5">
        <f>C11/C$3</f>
        <v>3.9246467817896386E-3</v>
      </c>
      <c r="H11" s="2"/>
      <c r="I11" s="9"/>
    </row>
    <row r="12" spans="2:9" ht="18" customHeight="1">
      <c r="B12" s="3" t="s">
        <v>10</v>
      </c>
      <c r="C12" s="4">
        <f>13*COMBIN(4,3)*COMBIN(12,2)*4^2</f>
        <v>54912</v>
      </c>
      <c r="D12" s="5">
        <f>C12/C$3</f>
        <v>2.1128451380552221E-2</v>
      </c>
      <c r="H12" s="2"/>
      <c r="I12" s="9"/>
    </row>
    <row r="13" spans="2:9" ht="18" customHeight="1">
      <c r="B13" s="6" t="s">
        <v>4</v>
      </c>
      <c r="C13" s="7">
        <f>4^3*COMBIN(40,2)</f>
        <v>49920</v>
      </c>
      <c r="D13" s="8">
        <f>C13/C$3</f>
        <v>1.920768307322929E-2</v>
      </c>
    </row>
    <row r="14" spans="2:9" ht="18" customHeight="1">
      <c r="B14" s="6" t="s">
        <v>2</v>
      </c>
      <c r="C14" s="7">
        <f>10^4*12</f>
        <v>120000</v>
      </c>
      <c r="D14" s="8">
        <f>C14/C$3</f>
        <v>4.6172315079878103E-2</v>
      </c>
    </row>
    <row r="15" spans="2:9" ht="18" customHeight="1">
      <c r="B15" s="3" t="s">
        <v>11</v>
      </c>
      <c r="C15" s="4">
        <f>COMBIN(13,2)*COMBIN(4,2)^2*44</f>
        <v>123552</v>
      </c>
      <c r="D15" s="5">
        <f>C15/C$3</f>
        <v>4.7539015606242498E-2</v>
      </c>
      <c r="H15" s="2"/>
      <c r="I15" s="9"/>
    </row>
    <row r="16" spans="2:9" ht="18" customHeight="1">
      <c r="B16" s="6" t="s">
        <v>3</v>
      </c>
      <c r="C16" s="7">
        <f>2*COMBIN(26,5)</f>
        <v>131560.00000000003</v>
      </c>
      <c r="D16" s="8">
        <f>C16/C$3</f>
        <v>5.0620248099239706E-2</v>
      </c>
    </row>
    <row r="17" spans="2:4" ht="18" customHeight="1">
      <c r="B17" s="3" t="s">
        <v>16</v>
      </c>
      <c r="C17" s="4">
        <f>13*COMBIN(4,2)*COMBIN(12,3)*4^3</f>
        <v>1098240</v>
      </c>
      <c r="D17" s="5">
        <f>C17/C$3</f>
        <v>0.42256902761104442</v>
      </c>
    </row>
    <row r="18" spans="2:4" ht="18" customHeight="1">
      <c r="D18" s="9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level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Green-Armytage</dc:creator>
  <cp:lastModifiedBy>James Green-Armytage</cp:lastModifiedBy>
  <dcterms:created xsi:type="dcterms:W3CDTF">2015-09-02T06:10:17Z</dcterms:created>
  <dcterms:modified xsi:type="dcterms:W3CDTF">2015-09-09T04:44:50Z</dcterms:modified>
</cp:coreProperties>
</file>